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" i="2"/>
  <c r="B13" s="1"/>
  <c r="A13"/>
  <c r="D6" l="1"/>
</calcChain>
</file>

<file path=xl/sharedStrings.xml><?xml version="1.0" encoding="utf-8"?>
<sst xmlns="http://schemas.openxmlformats.org/spreadsheetml/2006/main" count="67" uniqueCount="67">
  <si>
    <t>Indicator Name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</si>
  <si>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</si>
  <si>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</si>
  <si>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</si>
  <si>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</si>
  <si>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</si>
  <si>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</si>
  <si>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</si>
  <si>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</si>
  <si>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</si>
  <si>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</si>
  <si>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</si>
  <si>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</si>
  <si>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</si>
  <si>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</si>
  <si>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</si>
  <si>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</si>
  <si>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</si>
  <si>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</si>
  <si>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</si>
  <si>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</si>
  <si>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</si>
  <si>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</si>
  <si>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</si>
  <si>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</si>
  <si>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</si>
  <si>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</si>
  <si>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</si>
  <si>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</si>
  <si>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</si>
  <si>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</si>
  <si>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</si>
  <si>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</si>
  <si>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</si>
  <si>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</si>
  <si>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</si>
  <si>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</si>
  <si>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</si>
  <si>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</si>
  <si>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</si>
  <si>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</si>
  <si>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</si>
  <si>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</si>
  <si>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</si>
  <si>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</si>
  <si>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</si>
  <si>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</si>
  <si>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</si>
  <si>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</si>
  <si>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</si>
  <si>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</si>
  <si>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CO2 emissions (metric tons per capita)</t>
  </si>
  <si>
    <t>CO2 emissions from liquid fuel consumption (% of total)</t>
  </si>
  <si>
    <t>CO2 emissions from liquid fuel consumption (kt)</t>
  </si>
  <si>
    <t>CO2 emissions from solid fuel consumption (% of total)</t>
  </si>
  <si>
    <t>CO2 emissions from solid fuel consumption (kt)</t>
  </si>
  <si>
    <t>CO2 intensity (kg per kg of oil equivalent energy use)</t>
  </si>
  <si>
    <t>Sector</t>
  </si>
  <si>
    <t>Agriculture</t>
  </si>
  <si>
    <t>Land Use Change and Forestry</t>
  </si>
  <si>
    <t>Waste</t>
  </si>
  <si>
    <t>Total</t>
  </si>
  <si>
    <t>Energy and Industry</t>
  </si>
  <si>
    <t>2004 CO2 Equivalent Emissions (Gg)</t>
  </si>
  <si>
    <t>2004 Removal (Gg)</t>
  </si>
  <si>
    <t>1994 CO2 Equivalent Emissions (Gg)</t>
  </si>
  <si>
    <t>1994 Removal (Gg)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</si>
</sst>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Fiji CO2 emissions</a:t>
            </a:r>
          </a:p>
          <a:p>
            <a:pPr>
              <a:defRPr sz="1400"/>
            </a:pPr>
            <a:r>
              <a:rPr lang="en-US" sz="1400"/>
              <a:t> (metric tons per capita)</a:t>
            </a:r>
          </a:p>
        </c:rich>
      </c:tx>
      <c:layout>
        <c:manualLayout>
          <c:xMode val="edge"/>
          <c:yMode val="edge"/>
          <c:x val="0.22956188955912674"/>
          <c:y val="7.7745383867832843E-3"/>
        </c:manualLayout>
      </c:layout>
    </c:title>
    <c:plotArea>
      <c:layout>
        <c:manualLayout>
          <c:layoutTarget val="inner"/>
          <c:xMode val="edge"/>
          <c:yMode val="edge"/>
          <c:x val="0.1013495188101487"/>
          <c:y val="0.12119587092429773"/>
          <c:w val="0.80816298547476884"/>
          <c:h val="0.71419388902917746"/>
        </c:manualLayout>
      </c:layout>
      <c:lineChart>
        <c:grouping val="standard"/>
        <c:ser>
          <c:idx val="0"/>
          <c:order val="0"/>
          <c:tx>
            <c:strRef>
              <c:f>Sheet1!$A$2</c:f>
              <c:strCache>
                <c:ptCount val="1"/>
                <c:pt idx="0">
                  <c:v>CO2 emissions (metric tons per capita)</c:v>
                </c:pt>
              </c:strCache>
            </c:strRef>
          </c:tx>
          <c:marker>
            <c:symbol val="none"/>
          </c:marker>
          <c:cat>
            <c:strRef>
              <c:f>Sheet1!$B$1:$AY$1</c:f>
              <c:strCache>
                <c:ptCount val="5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</c:strCache>
            </c:strRef>
          </c:cat>
          <c:val>
            <c:numRef>
              <c:f>Sheet1!$B$2:$AY$2</c:f>
              <c:numCache>
                <c:formatCode>General</c:formatCode>
                <c:ptCount val="50"/>
                <c:pt idx="0">
                  <c:v>0.49405032754338651</c:v>
                </c:pt>
                <c:pt idx="1">
                  <c:v>0.41429736314693283</c:v>
                </c:pt>
                <c:pt idx="2">
                  <c:v>0.54799371880752212</c:v>
                </c:pt>
                <c:pt idx="3">
                  <c:v>0.55483163995158269</c:v>
                </c:pt>
                <c:pt idx="4">
                  <c:v>0.94432259153028508</c:v>
                </c:pt>
                <c:pt idx="5">
                  <c:v>0.74306938803666434</c:v>
                </c:pt>
                <c:pt idx="6">
                  <c:v>0.67746452556951176</c:v>
                </c:pt>
                <c:pt idx="7">
                  <c:v>0.72902435075249361</c:v>
                </c:pt>
                <c:pt idx="8">
                  <c:v>0.79383908580500195</c:v>
                </c:pt>
                <c:pt idx="9">
                  <c:v>0.84901080918810412</c:v>
                </c:pt>
                <c:pt idx="10">
                  <c:v>1.0003554076718106</c:v>
                </c:pt>
                <c:pt idx="11">
                  <c:v>1.0347045998784803</c:v>
                </c:pt>
                <c:pt idx="12">
                  <c:v>1.0673807273618257</c:v>
                </c:pt>
                <c:pt idx="13">
                  <c:v>1.1382670196658058</c:v>
                </c:pt>
                <c:pt idx="14">
                  <c:v>1.1869077055321495</c:v>
                </c:pt>
                <c:pt idx="15">
                  <c:v>1.0811631101368038</c:v>
                </c:pt>
                <c:pt idx="16">
                  <c:v>0.82387382940553711</c:v>
                </c:pt>
                <c:pt idx="17">
                  <c:v>1.2810619534112486</c:v>
                </c:pt>
                <c:pt idx="18">
                  <c:v>1.1674817508665054</c:v>
                </c:pt>
                <c:pt idx="19">
                  <c:v>1.3510748354482516</c:v>
                </c:pt>
                <c:pt idx="20">
                  <c:v>1.2526272872668656</c:v>
                </c:pt>
                <c:pt idx="21">
                  <c:v>1.6617841792044437</c:v>
                </c:pt>
                <c:pt idx="22">
                  <c:v>1.2566883012904451</c:v>
                </c:pt>
                <c:pt idx="23">
                  <c:v>1.0432478093787476</c:v>
                </c:pt>
                <c:pt idx="24">
                  <c:v>0.83246429866617933</c:v>
                </c:pt>
                <c:pt idx="25">
                  <c:v>0.81412972151144569</c:v>
                </c:pt>
                <c:pt idx="26">
                  <c:v>0.84211676383764345</c:v>
                </c:pt>
                <c:pt idx="27">
                  <c:v>0.66063465050984349</c:v>
                </c:pt>
                <c:pt idx="28">
                  <c:v>0.76617079950796096</c:v>
                </c:pt>
                <c:pt idx="29">
                  <c:v>0.87073879520400899</c:v>
                </c:pt>
                <c:pt idx="30">
                  <c:v>1.1227477864016617</c:v>
                </c:pt>
                <c:pt idx="31">
                  <c:v>0.91773631715607396</c:v>
                </c:pt>
                <c:pt idx="32">
                  <c:v>0.97052287932933878</c:v>
                </c:pt>
                <c:pt idx="33">
                  <c:v>1.0103493998725697</c:v>
                </c:pt>
                <c:pt idx="34">
                  <c:v>1.0680154741505412</c:v>
                </c:pt>
                <c:pt idx="35">
                  <c:v>1.1205435367018786</c:v>
                </c:pt>
                <c:pt idx="36">
                  <c:v>1.140319149885235</c:v>
                </c:pt>
                <c:pt idx="37">
                  <c:v>0.92935173206842037</c:v>
                </c:pt>
                <c:pt idx="38">
                  <c:v>0.87940285979795552</c:v>
                </c:pt>
                <c:pt idx="39">
                  <c:v>0.99531019746993565</c:v>
                </c:pt>
                <c:pt idx="40">
                  <c:v>1.0662418514452712</c:v>
                </c:pt>
                <c:pt idx="41">
                  <c:v>1.3683171719651406</c:v>
                </c:pt>
                <c:pt idx="42">
                  <c:v>1.0198128729768436</c:v>
                </c:pt>
                <c:pt idx="43">
                  <c:v>1.0410169060135286</c:v>
                </c:pt>
                <c:pt idx="44">
                  <c:v>1.388006031782856</c:v>
                </c:pt>
                <c:pt idx="45">
                  <c:v>1.6674585767017958</c:v>
                </c:pt>
                <c:pt idx="46">
                  <c:v>1.647373378740671</c:v>
                </c:pt>
                <c:pt idx="47">
                  <c:v>1.4441639374090247</c:v>
                </c:pt>
                <c:pt idx="48">
                  <c:v>1.2819383990775621</c:v>
                </c:pt>
                <c:pt idx="49">
                  <c:v>0.99366318701105838</c:v>
                </c:pt>
              </c:numCache>
            </c:numRef>
          </c:val>
        </c:ser>
        <c:marker val="1"/>
        <c:axId val="80235520"/>
        <c:axId val="80274176"/>
      </c:lineChart>
      <c:catAx>
        <c:axId val="80235520"/>
        <c:scaling>
          <c:orientation val="minMax"/>
        </c:scaling>
        <c:axPos val="b"/>
        <c:tickLblPos val="nextTo"/>
        <c:crossAx val="80274176"/>
        <c:crosses val="autoZero"/>
        <c:auto val="1"/>
        <c:lblAlgn val="ctr"/>
        <c:lblOffset val="100"/>
      </c:catAx>
      <c:valAx>
        <c:axId val="802741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tonnes per capita</a:t>
                </a:r>
              </a:p>
            </c:rich>
          </c:tx>
          <c:layout/>
        </c:title>
        <c:numFmt formatCode="General" sourceLinked="1"/>
        <c:tickLblPos val="nextTo"/>
        <c:crossAx val="8023552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171450</xdr:colOff>
      <xdr:row>6</xdr:row>
      <xdr:rowOff>152399</xdr:rowOff>
    </xdr:from>
    <xdr:to>
      <xdr:col>46</xdr:col>
      <xdr:colOff>180975</xdr:colOff>
      <xdr:row>23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36</xdr:col>
      <xdr:colOff>142875</xdr:colOff>
      <xdr:row>19</xdr:row>
      <xdr:rowOff>38100</xdr:rowOff>
    </xdr:from>
    <xdr:to>
      <xdr:col>43</xdr:col>
      <xdr:colOff>447675</xdr:colOff>
      <xdr:row>33</xdr:row>
      <xdr:rowOff>114300</xdr:rowOff>
    </xdr:to>
    <xdr:pic>
      <xdr:nvPicPr>
        <xdr:cNvPr id="3" name="chart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69800" y="3657600"/>
          <a:ext cx="45720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76199</xdr:colOff>
      <xdr:row>0</xdr:row>
      <xdr:rowOff>76199</xdr:rowOff>
    </xdr:from>
    <xdr:to>
      <xdr:col>11</xdr:col>
      <xdr:colOff>114298</xdr:colOff>
      <xdr:row>13</xdr:row>
      <xdr:rowOff>171448</xdr:rowOff>
    </xdr:to>
    <xdr:pic>
      <xdr:nvPicPr>
        <xdr:cNvPr id="2" name="char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4" y="76199"/>
          <a:ext cx="4286249" cy="257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7"/>
  <sheetViews>
    <sheetView topLeftCell="AH7" workbookViewId="0">
      <selection activeCell="AK27" sqref="AK27"/>
    </sheetView>
  </sheetViews>
  <sheetFormatPr defaultRowHeight="15"/>
  <cols>
    <col min="1" max="1" width="53.85546875" bestFit="1" customWidth="1"/>
  </cols>
  <sheetData>
    <row r="1" spans="1:5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>
      <c r="A2" s="1" t="s">
        <v>51</v>
      </c>
      <c r="B2">
        <v>0.49405032754338651</v>
      </c>
      <c r="C2">
        <v>0.41429736314693283</v>
      </c>
      <c r="D2">
        <v>0.54799371880752212</v>
      </c>
      <c r="E2">
        <v>0.55483163995158269</v>
      </c>
      <c r="F2">
        <v>0.94432259153028508</v>
      </c>
      <c r="G2">
        <v>0.74306938803666434</v>
      </c>
      <c r="H2">
        <v>0.67746452556951176</v>
      </c>
      <c r="I2">
        <v>0.72902435075249361</v>
      </c>
      <c r="J2">
        <v>0.79383908580500195</v>
      </c>
      <c r="K2">
        <v>0.84901080918810412</v>
      </c>
      <c r="L2">
        <v>1.0003554076718106</v>
      </c>
      <c r="M2">
        <v>1.0347045998784803</v>
      </c>
      <c r="N2">
        <v>1.0673807273618257</v>
      </c>
      <c r="O2">
        <v>1.1382670196658058</v>
      </c>
      <c r="P2">
        <v>1.1869077055321495</v>
      </c>
      <c r="Q2">
        <v>1.0811631101368038</v>
      </c>
      <c r="R2">
        <v>0.82387382940553711</v>
      </c>
      <c r="S2">
        <v>1.2810619534112486</v>
      </c>
      <c r="T2">
        <v>1.1674817508665054</v>
      </c>
      <c r="U2">
        <v>1.3510748354482516</v>
      </c>
      <c r="V2">
        <v>1.2526272872668656</v>
      </c>
      <c r="W2">
        <v>1.6617841792044437</v>
      </c>
      <c r="X2">
        <v>1.2566883012904451</v>
      </c>
      <c r="Y2">
        <v>1.0432478093787476</v>
      </c>
      <c r="Z2">
        <v>0.83246429866617933</v>
      </c>
      <c r="AA2">
        <v>0.81412972151144569</v>
      </c>
      <c r="AB2">
        <v>0.84211676383764345</v>
      </c>
      <c r="AC2">
        <v>0.66063465050984349</v>
      </c>
      <c r="AD2">
        <v>0.76617079950796096</v>
      </c>
      <c r="AE2">
        <v>0.87073879520400899</v>
      </c>
      <c r="AF2">
        <v>1.1227477864016617</v>
      </c>
      <c r="AG2">
        <v>0.91773631715607396</v>
      </c>
      <c r="AH2">
        <v>0.97052287932933878</v>
      </c>
      <c r="AI2">
        <v>1.0103493998725697</v>
      </c>
      <c r="AJ2">
        <v>1.0680154741505412</v>
      </c>
      <c r="AK2">
        <v>1.1205435367018786</v>
      </c>
      <c r="AL2">
        <v>1.140319149885235</v>
      </c>
      <c r="AM2">
        <v>0.92935173206842037</v>
      </c>
      <c r="AN2">
        <v>0.87940285979795552</v>
      </c>
      <c r="AO2">
        <v>0.99531019746993565</v>
      </c>
      <c r="AP2">
        <v>1.0662418514452712</v>
      </c>
      <c r="AQ2">
        <v>1.3683171719651406</v>
      </c>
      <c r="AR2">
        <v>1.0198128729768436</v>
      </c>
      <c r="AS2">
        <v>1.0410169060135286</v>
      </c>
      <c r="AT2">
        <v>1.388006031782856</v>
      </c>
      <c r="AU2">
        <v>1.6674585767017958</v>
      </c>
      <c r="AV2">
        <v>1.647373378740671</v>
      </c>
      <c r="AW2">
        <v>1.4441639374090247</v>
      </c>
      <c r="AX2">
        <v>1.2819383990775621</v>
      </c>
      <c r="AY2">
        <v>0.99366318701105838</v>
      </c>
    </row>
    <row r="3" spans="1:51">
      <c r="A3" s="1" t="s">
        <v>52</v>
      </c>
      <c r="B3">
        <v>90.566037735849051</v>
      </c>
      <c r="C3">
        <v>95.652173913043484</v>
      </c>
      <c r="D3">
        <v>92.063492063492063</v>
      </c>
      <c r="E3">
        <v>92.424242424242422</v>
      </c>
      <c r="F3">
        <v>93.965517241379317</v>
      </c>
      <c r="G3">
        <v>92.553191489361708</v>
      </c>
      <c r="H3">
        <v>90.909090909090921</v>
      </c>
      <c r="I3">
        <v>88.659793814433002</v>
      </c>
      <c r="J3">
        <v>92.592592592592595</v>
      </c>
      <c r="K3">
        <v>94.067796610169495</v>
      </c>
      <c r="L3">
        <v>94.366197183098592</v>
      </c>
      <c r="M3">
        <v>91.333333333333329</v>
      </c>
      <c r="N3">
        <v>92.405063291139228</v>
      </c>
      <c r="O3">
        <v>93.023255813953497</v>
      </c>
      <c r="P3">
        <v>91.256830601092915</v>
      </c>
      <c r="Q3">
        <v>86.470588235294116</v>
      </c>
      <c r="R3">
        <v>87.878787878787875</v>
      </c>
      <c r="S3">
        <v>88.516746411483254</v>
      </c>
      <c r="T3">
        <v>85.051546391752581</v>
      </c>
      <c r="U3">
        <v>86.899563318777297</v>
      </c>
      <c r="V3">
        <v>88.018433179723502</v>
      </c>
      <c r="W3">
        <v>91.186440677966104</v>
      </c>
      <c r="X3">
        <v>87.336244541484717</v>
      </c>
      <c r="Y3">
        <v>85.641025641025649</v>
      </c>
      <c r="Z3">
        <v>81.76100628930817</v>
      </c>
      <c r="AA3">
        <v>84.177215189873408</v>
      </c>
      <c r="AB3">
        <v>85.454545454545467</v>
      </c>
      <c r="AC3">
        <v>90.769230769230774</v>
      </c>
      <c r="AD3">
        <v>94.039735099337747</v>
      </c>
      <c r="AE3">
        <v>88.372093023255829</v>
      </c>
      <c r="AF3">
        <v>86.995515695067255</v>
      </c>
      <c r="AG3">
        <v>86.956521739130437</v>
      </c>
      <c r="AH3">
        <v>87.309644670050758</v>
      </c>
      <c r="AI3">
        <v>87.980769230769212</v>
      </c>
      <c r="AJ3">
        <v>87.892376681614351</v>
      </c>
      <c r="AK3">
        <v>88.60759493670885</v>
      </c>
      <c r="AL3">
        <v>88.93442622950819</v>
      </c>
      <c r="AM3">
        <v>85.572139303482572</v>
      </c>
      <c r="AN3">
        <v>86.458333333333343</v>
      </c>
      <c r="AO3">
        <v>88.12785388127854</v>
      </c>
      <c r="AP3">
        <v>89.406779661016955</v>
      </c>
      <c r="AQ3">
        <v>92.10526315789474</v>
      </c>
      <c r="AR3">
        <v>88.986784140969149</v>
      </c>
      <c r="AS3">
        <v>89.224137931034491</v>
      </c>
      <c r="AT3">
        <v>94.516129032258064</v>
      </c>
      <c r="AU3">
        <v>94.38502673796792</v>
      </c>
      <c r="AV3">
        <v>94.623655913978482</v>
      </c>
      <c r="AW3">
        <v>93.617021276595736</v>
      </c>
      <c r="AX3">
        <v>93.220338983050851</v>
      </c>
      <c r="AY3">
        <v>93.939393939393938</v>
      </c>
    </row>
    <row r="4" spans="1:51">
      <c r="A4" s="1" t="s">
        <v>53</v>
      </c>
      <c r="B4">
        <v>176.01599999999999</v>
      </c>
      <c r="C4">
        <v>161.34799999999998</v>
      </c>
      <c r="D4">
        <v>212.68599999999998</v>
      </c>
      <c r="E4">
        <v>223.68699999999998</v>
      </c>
      <c r="F4">
        <v>399.70299999999997</v>
      </c>
      <c r="G4">
        <v>319.029</v>
      </c>
      <c r="H4">
        <v>293.36</v>
      </c>
      <c r="I4">
        <v>315.36199999999997</v>
      </c>
      <c r="J4">
        <v>366.7</v>
      </c>
      <c r="K4">
        <v>407.03699999999998</v>
      </c>
      <c r="L4">
        <v>491.37799999999999</v>
      </c>
      <c r="M4">
        <v>502.37899999999996</v>
      </c>
      <c r="N4">
        <v>535.38199999999995</v>
      </c>
      <c r="O4">
        <v>586.72</v>
      </c>
      <c r="P4">
        <v>612.38900000000001</v>
      </c>
      <c r="Q4">
        <v>539.04899999999998</v>
      </c>
      <c r="R4">
        <v>425.37199999999996</v>
      </c>
      <c r="S4">
        <v>678.39499999999998</v>
      </c>
      <c r="T4">
        <v>605.05499999999995</v>
      </c>
      <c r="U4">
        <v>729.73299999999995</v>
      </c>
      <c r="V4">
        <v>700.39699999999993</v>
      </c>
      <c r="W4">
        <v>986.423</v>
      </c>
      <c r="X4">
        <v>733.4</v>
      </c>
      <c r="Y4">
        <v>612.38900000000001</v>
      </c>
      <c r="Z4">
        <v>476.71</v>
      </c>
      <c r="AA4">
        <v>487.71099999999996</v>
      </c>
      <c r="AB4">
        <v>517.04700000000003</v>
      </c>
      <c r="AC4">
        <v>432.70599999999996</v>
      </c>
      <c r="AD4">
        <v>520.71399999999994</v>
      </c>
      <c r="AE4">
        <v>557.38400000000001</v>
      </c>
      <c r="AF4">
        <v>711.39799999999991</v>
      </c>
      <c r="AG4">
        <v>586.72</v>
      </c>
      <c r="AH4">
        <v>630.72399999999993</v>
      </c>
      <c r="AI4">
        <v>671.06099999999992</v>
      </c>
      <c r="AJ4">
        <v>718.73199999999997</v>
      </c>
      <c r="AK4">
        <v>770.07</v>
      </c>
      <c r="AL4">
        <v>795.73899999999992</v>
      </c>
      <c r="AM4">
        <v>630.72399999999993</v>
      </c>
      <c r="AN4">
        <v>608.72199999999998</v>
      </c>
      <c r="AO4">
        <v>707.73099999999999</v>
      </c>
      <c r="AP4">
        <v>773.73699999999997</v>
      </c>
      <c r="AQ4">
        <v>1026.76</v>
      </c>
      <c r="AR4">
        <v>740.73399999999992</v>
      </c>
      <c r="AS4">
        <v>759.06899999999996</v>
      </c>
      <c r="AT4">
        <v>1074.431</v>
      </c>
      <c r="AU4">
        <v>1294.451</v>
      </c>
      <c r="AV4">
        <v>1290.7839999999999</v>
      </c>
      <c r="AW4">
        <v>1129.4359999999999</v>
      </c>
      <c r="AX4">
        <v>1008.425</v>
      </c>
      <c r="AY4">
        <v>795.73899999999992</v>
      </c>
    </row>
    <row r="5" spans="1:51">
      <c r="A5" s="1" t="s">
        <v>54</v>
      </c>
      <c r="B5">
        <v>9.433962264150944</v>
      </c>
      <c r="C5">
        <v>2.1739130434782608</v>
      </c>
      <c r="D5">
        <v>7.9365079365079376</v>
      </c>
      <c r="E5">
        <v>7.5757575757575761</v>
      </c>
      <c r="F5">
        <v>2.5862068965517242</v>
      </c>
      <c r="G5">
        <v>2.1276595744680851</v>
      </c>
      <c r="H5">
        <v>1.1363636363636365</v>
      </c>
      <c r="I5">
        <v>4.123711340206186</v>
      </c>
      <c r="J5">
        <v>0.92592592592592582</v>
      </c>
      <c r="K5">
        <v>0.84745762711864403</v>
      </c>
      <c r="L5">
        <v>0</v>
      </c>
      <c r="M5">
        <v>0.66666666666666674</v>
      </c>
      <c r="N5">
        <v>0</v>
      </c>
      <c r="O5">
        <v>0</v>
      </c>
      <c r="P5">
        <v>2.7322404371584708</v>
      </c>
      <c r="Q5">
        <v>7.0588235294117645</v>
      </c>
      <c r="R5">
        <v>5.3030303030303028</v>
      </c>
      <c r="S5">
        <v>6.6985645933014357</v>
      </c>
      <c r="T5">
        <v>9.2783505154639201</v>
      </c>
      <c r="U5">
        <v>7.4235807860262017</v>
      </c>
      <c r="V5">
        <v>6.9124423963133648</v>
      </c>
      <c r="W5">
        <v>4.4067796610169498</v>
      </c>
      <c r="X5">
        <v>7.4235807860262017</v>
      </c>
      <c r="Y5">
        <v>6.666666666666667</v>
      </c>
      <c r="Z5">
        <v>10.062893081761006</v>
      </c>
      <c r="AA5">
        <v>7.59493670886076</v>
      </c>
      <c r="AB5">
        <v>6.666666666666667</v>
      </c>
      <c r="AC5">
        <v>3.0769230769230766</v>
      </c>
      <c r="AD5">
        <v>1.9867549668874174</v>
      </c>
      <c r="AE5">
        <v>6.9767441860465116</v>
      </c>
      <c r="AF5">
        <v>7.623318385650224</v>
      </c>
      <c r="AG5">
        <v>7.0652173913043486</v>
      </c>
      <c r="AH5">
        <v>7.1065989847715727</v>
      </c>
      <c r="AI5">
        <v>6.7307692307692308</v>
      </c>
      <c r="AJ5">
        <v>6.278026905829595</v>
      </c>
      <c r="AK5">
        <v>5.9071729957805896</v>
      </c>
      <c r="AL5">
        <v>6.557377049180328</v>
      </c>
      <c r="AM5">
        <v>7.9601990049751246</v>
      </c>
      <c r="AN5">
        <v>7.2916666666666661</v>
      </c>
      <c r="AO5">
        <v>5.9360730593607309</v>
      </c>
      <c r="AP5">
        <v>5.0847457627118651</v>
      </c>
      <c r="AQ5">
        <v>3.6184210526315783</v>
      </c>
      <c r="AR5">
        <v>4.4052863436123353</v>
      </c>
      <c r="AS5">
        <v>3.8793103448275863</v>
      </c>
      <c r="AT5">
        <v>0.32258064516129031</v>
      </c>
      <c r="AU5">
        <v>0.26737967914438504</v>
      </c>
      <c r="AV5">
        <v>0.26881720430107525</v>
      </c>
      <c r="AW5">
        <v>0.303951367781155</v>
      </c>
      <c r="AX5">
        <v>0.33898305084745767</v>
      </c>
      <c r="AY5">
        <v>-0.4329004329004329</v>
      </c>
    </row>
    <row r="6" spans="1:51">
      <c r="A6" s="1" t="s">
        <v>55</v>
      </c>
      <c r="B6">
        <v>18.335000000000001</v>
      </c>
      <c r="C6">
        <v>3.6669999999999998</v>
      </c>
      <c r="D6">
        <v>18.335000000000001</v>
      </c>
      <c r="E6">
        <v>18.335000000000001</v>
      </c>
      <c r="F6">
        <v>11.000999999999999</v>
      </c>
      <c r="G6">
        <v>7.3339999999999996</v>
      </c>
      <c r="H6">
        <v>3.6669999999999998</v>
      </c>
      <c r="I6">
        <v>14.667999999999999</v>
      </c>
      <c r="J6">
        <v>3.6669999999999998</v>
      </c>
      <c r="K6">
        <v>3.6669999999999998</v>
      </c>
      <c r="L6">
        <v>0</v>
      </c>
      <c r="M6">
        <v>3.6669999999999998</v>
      </c>
      <c r="N6">
        <v>0</v>
      </c>
      <c r="O6">
        <v>0</v>
      </c>
      <c r="P6">
        <v>18.335000000000001</v>
      </c>
      <c r="Q6">
        <v>44.003999999999998</v>
      </c>
      <c r="R6">
        <v>25.668999999999997</v>
      </c>
      <c r="S6">
        <v>51.337999999999994</v>
      </c>
      <c r="T6">
        <v>66.006</v>
      </c>
      <c r="U6">
        <v>62.338999999999999</v>
      </c>
      <c r="V6">
        <v>55.005000000000003</v>
      </c>
      <c r="W6">
        <v>47.670999999999999</v>
      </c>
      <c r="X6">
        <v>62.338999999999999</v>
      </c>
      <c r="Y6">
        <v>47.670999999999999</v>
      </c>
      <c r="Z6">
        <v>58.671999999999997</v>
      </c>
      <c r="AA6">
        <v>44.003999999999998</v>
      </c>
      <c r="AB6">
        <v>40.336999999999996</v>
      </c>
      <c r="AC6">
        <v>14.667999999999999</v>
      </c>
      <c r="AD6">
        <v>11.000999999999999</v>
      </c>
      <c r="AE6">
        <v>44.003999999999998</v>
      </c>
      <c r="AF6">
        <v>62.338999999999999</v>
      </c>
      <c r="AG6">
        <v>47.670999999999999</v>
      </c>
      <c r="AH6">
        <v>51.337999999999994</v>
      </c>
      <c r="AI6">
        <v>51.337999999999994</v>
      </c>
      <c r="AJ6">
        <v>51.337999999999994</v>
      </c>
      <c r="AK6">
        <v>51.337999999999994</v>
      </c>
      <c r="AL6">
        <v>58.671999999999997</v>
      </c>
      <c r="AM6">
        <v>58.671999999999997</v>
      </c>
      <c r="AN6">
        <v>51.337999999999994</v>
      </c>
      <c r="AO6">
        <v>47.670999999999999</v>
      </c>
      <c r="AP6">
        <v>44.003999999999998</v>
      </c>
      <c r="AQ6">
        <v>40.336999999999996</v>
      </c>
      <c r="AR6">
        <v>36.67</v>
      </c>
      <c r="AS6">
        <v>33.003</v>
      </c>
      <c r="AT6">
        <v>3.6669999999999998</v>
      </c>
      <c r="AU6">
        <v>3.6669999999999998</v>
      </c>
      <c r="AV6">
        <v>3.6669999999999998</v>
      </c>
      <c r="AW6">
        <v>3.6669999999999998</v>
      </c>
      <c r="AX6">
        <v>3.6669999999999998</v>
      </c>
      <c r="AY6">
        <v>-3.6669999999999998</v>
      </c>
    </row>
    <row r="7" spans="1:51">
      <c r="A7" s="1" t="s">
        <v>56</v>
      </c>
      <c r="AF7">
        <v>2.8611730606263968</v>
      </c>
      <c r="AT7">
        <v>1.7068618618618618</v>
      </c>
      <c r="AU7">
        <v>2.3727647058823527</v>
      </c>
      <c r="AV7">
        <v>2.4402933810375673</v>
      </c>
      <c r="AW7">
        <v>2.3023721374045802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D19" sqref="D19"/>
    </sheetView>
  </sheetViews>
  <sheetFormatPr defaultRowHeight="15"/>
  <cols>
    <col min="1" max="1" width="27.85546875" bestFit="1" customWidth="1"/>
    <col min="2" max="2" width="18.42578125" bestFit="1" customWidth="1"/>
    <col min="3" max="3" width="18.42578125" customWidth="1"/>
    <col min="4" max="4" width="18.42578125" bestFit="1" customWidth="1"/>
    <col min="5" max="5" width="18.42578125" customWidth="1"/>
    <col min="6" max="6" width="13.5703125" bestFit="1" customWidth="1"/>
    <col min="8" max="8" width="13.5703125" bestFit="1" customWidth="1"/>
  </cols>
  <sheetData>
    <row r="1" spans="1:5">
      <c r="A1" s="2" t="s">
        <v>57</v>
      </c>
      <c r="B1" s="2" t="s">
        <v>63</v>
      </c>
      <c r="C1" s="2" t="s">
        <v>64</v>
      </c>
      <c r="D1" s="2" t="s">
        <v>65</v>
      </c>
      <c r="E1" s="2" t="s">
        <v>66</v>
      </c>
    </row>
    <row r="2" spans="1:5">
      <c r="A2" s="2" t="s">
        <v>62</v>
      </c>
      <c r="B2">
        <v>1658.03</v>
      </c>
      <c r="D2">
        <f>776+45</f>
        <v>821</v>
      </c>
    </row>
    <row r="3" spans="1:5">
      <c r="A3" s="2" t="s">
        <v>58</v>
      </c>
      <c r="B3">
        <v>972.43</v>
      </c>
      <c r="D3">
        <v>494.1</v>
      </c>
    </row>
    <row r="4" spans="1:5">
      <c r="A4" s="2" t="s">
        <v>59</v>
      </c>
      <c r="C4">
        <v>7987.75</v>
      </c>
      <c r="E4">
        <v>7701.6</v>
      </c>
    </row>
    <row r="5" spans="1:5">
      <c r="A5" s="2" t="s">
        <v>60</v>
      </c>
      <c r="B5">
        <v>14.39</v>
      </c>
      <c r="D5">
        <v>76.23</v>
      </c>
    </row>
    <row r="6" spans="1:5">
      <c r="A6" s="2" t="s">
        <v>61</v>
      </c>
      <c r="B6" s="2">
        <v>-5342.9</v>
      </c>
      <c r="C6" s="2"/>
      <c r="D6" s="2">
        <f>SUM(D2:D5)-E4</f>
        <v>-6310.27</v>
      </c>
    </row>
    <row r="13" spans="1:5">
      <c r="A13">
        <f>SUM(B2:B5)-C4</f>
        <v>-5342.9</v>
      </c>
      <c r="B13">
        <f>SUM(D2:D5)-7701.6</f>
        <v>-6310.27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markg</cp:lastModifiedBy>
  <dcterms:created xsi:type="dcterms:W3CDTF">2013-09-11T22:42:40Z</dcterms:created>
  <dcterms:modified xsi:type="dcterms:W3CDTF">2013-09-13T01:52:43Z</dcterms:modified>
</cp:coreProperties>
</file>